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S:\git\ABC2\doc\"/>
    </mc:Choice>
  </mc:AlternateContent>
  <xr:revisionPtr revIDLastSave="0" documentId="8_{CD7F80DA-8E58-456A-AD75-8C45E6D9F696}" xr6:coauthVersionLast="47" xr6:coauthVersionMax="47" xr10:uidLastSave="{00000000-0000-0000-0000-000000000000}"/>
  <bookViews>
    <workbookView xWindow="780" yWindow="780" windowWidth="27225" windowHeight="14790" xr2:uid="{46C9A887-3AAF-F14E-827B-0457B23C6DFB}"/>
  </bookViews>
  <sheets>
    <sheet name="Modbu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29" i="1" l="1"/>
  <c r="D30" i="1" s="1"/>
  <c r="D31" i="1" s="1"/>
  <c r="D33" i="1" s="1"/>
  <c r="D34" i="1" s="1"/>
  <c r="D35" i="1" s="1"/>
  <c r="D36" i="1" s="1"/>
  <c r="D37" i="1" s="1"/>
  <c r="D38" i="1" s="1"/>
  <c r="D4" i="1"/>
  <c r="D5" i="1" s="1"/>
  <c r="D6" i="1" s="1"/>
  <c r="D7" i="1" s="1"/>
  <c r="D8" i="1" s="1"/>
  <c r="D9" i="1" s="1"/>
  <c r="D10" i="1" s="1"/>
  <c r="D11" i="1" s="1"/>
  <c r="D12" i="1" s="1"/>
  <c r="D13" i="1" s="1"/>
  <c r="D14" i="1" s="1"/>
  <c r="D15" i="1" s="1"/>
  <c r="D16" i="1" s="1"/>
  <c r="D17" i="1" s="1"/>
  <c r="D18" i="1" s="1"/>
  <c r="D19" i="1" s="1"/>
  <c r="D20" i="1" s="1"/>
  <c r="D21" i="1" s="1"/>
  <c r="D22" i="1" s="1"/>
  <c r="D23" i="1" s="1"/>
  <c r="D24" i="1" s="1"/>
  <c r="D25" i="1" s="1"/>
  <c r="D26" i="1" s="1"/>
  <c r="D27" i="1" s="1"/>
</calcChain>
</file>

<file path=xl/sharedStrings.xml><?xml version="1.0" encoding="utf-8"?>
<sst xmlns="http://schemas.openxmlformats.org/spreadsheetml/2006/main" count="159" uniqueCount="82">
  <si>
    <t>Parameter ( short name )</t>
  </si>
  <si>
    <t>Questions / Comments</t>
  </si>
  <si>
    <t>Description</t>
  </si>
  <si>
    <t>Register address</t>
  </si>
  <si>
    <t>Number of registers</t>
  </si>
  <si>
    <t>Format</t>
  </si>
  <si>
    <t>Type ( Read (R) / Write (W) )</t>
  </si>
  <si>
    <t>Input registers</t>
  </si>
  <si>
    <t>Firmware Version</t>
  </si>
  <si>
    <t>Firmware Version (for example: 'RS1.30')</t>
  </si>
  <si>
    <t>uint16</t>
  </si>
  <si>
    <t>R</t>
  </si>
  <si>
    <t>Serial number</t>
  </si>
  <si>
    <t>Serial number (for example''00049')</t>
  </si>
  <si>
    <t>ulong</t>
  </si>
  <si>
    <t>vial type code</t>
  </si>
  <si>
    <t>vial type code (0: no vial, 1: "SDD-100" )</t>
  </si>
  <si>
    <t>vial serial #</t>
  </si>
  <si>
    <t>2x4 digits of 'vial serial # (for example:''SDD-0123-4567'-&gt; 0123, 4567)</t>
  </si>
  <si>
    <t>calibration</t>
  </si>
  <si>
    <t>initial loading</t>
  </si>
  <si>
    <t>Drops at test start</t>
  </si>
  <si>
    <t>Number of drops at test start</t>
  </si>
  <si>
    <t xml:space="preserve">Start time </t>
  </si>
  <si>
    <t>start time of measurement ( 7 char: year, month, day,  hour, minutes, seconds, centiseconds )</t>
  </si>
  <si>
    <t>Temperature</t>
  </si>
  <si>
    <r>
      <t xml:space="preserve">temperature in Celsius </t>
    </r>
    <r>
      <rPr>
        <sz val="12"/>
        <rFont val="Calibri (Body)"/>
        <charset val="238"/>
      </rPr>
      <t xml:space="preserve">* 100 </t>
    </r>
  </si>
  <si>
    <t>battery charge</t>
  </si>
  <si>
    <t>% charge remaining (0-100, 255-&gt; AC)</t>
  </si>
  <si>
    <t xml:space="preserve"> </t>
  </si>
  <si>
    <t>Measurement number</t>
  </si>
  <si>
    <t>Total dose</t>
  </si>
  <si>
    <r>
      <t xml:space="preserve">Dose since the beginning of history (in </t>
    </r>
    <r>
      <rPr>
        <sz val="12"/>
        <rFont val="Calibri (Body)"/>
        <charset val="238"/>
      </rPr>
      <t>nSv</t>
    </r>
    <r>
      <rPr>
        <sz val="12"/>
        <rFont val="Calibri"/>
        <family val="2"/>
        <charset val="238"/>
        <scheme val="minor"/>
      </rPr>
      <t>)</t>
    </r>
  </si>
  <si>
    <t>Dose since reset</t>
  </si>
  <si>
    <r>
      <t xml:space="preserve">Dose since reset (in </t>
    </r>
    <r>
      <rPr>
        <sz val="12"/>
        <rFont val="Calibri (Body)"/>
        <charset val="238"/>
      </rPr>
      <t>nSv</t>
    </r>
    <r>
      <rPr>
        <sz val="12"/>
        <rFont val="Calibri"/>
        <family val="2"/>
        <charset val="238"/>
        <scheme val="minor"/>
      </rPr>
      <t>)</t>
    </r>
  </si>
  <si>
    <t>Total pops</t>
  </si>
  <si>
    <t>Total number of pops (counts)</t>
  </si>
  <si>
    <t>Pops since reset</t>
  </si>
  <si>
    <t>Number of pops since dose reset (count)</t>
  </si>
  <si>
    <t>Drops remaining in vial</t>
  </si>
  <si>
    <t>Number of drops remaining in vial</t>
  </si>
  <si>
    <t>external alarm firing state</t>
  </si>
  <si>
    <r>
      <t xml:space="preserve">External alarm firing state (0: no, </t>
    </r>
    <r>
      <rPr>
        <sz val="12"/>
        <rFont val="Calibri (Body)"/>
        <charset val="238"/>
      </rPr>
      <t>&gt;=</t>
    </r>
    <r>
      <rPr>
        <sz val="12"/>
        <rFont val="Calibri"/>
        <family val="2"/>
        <charset val="238"/>
        <scheme val="minor"/>
      </rPr>
      <t>1: yes)</t>
    </r>
  </si>
  <si>
    <t>Dose alarm tripped</t>
  </si>
  <si>
    <r>
      <t xml:space="preserve">Dose alarm tripped (0: no, </t>
    </r>
    <r>
      <rPr>
        <sz val="12"/>
        <rFont val="Calibri (Body)"/>
        <charset val="238"/>
      </rPr>
      <t>&gt;=</t>
    </r>
    <r>
      <rPr>
        <sz val="12"/>
        <rFont val="Calibri"/>
        <family val="2"/>
        <charset val="238"/>
        <scheme val="minor"/>
      </rPr>
      <t>1: yes)</t>
    </r>
  </si>
  <si>
    <t>device calibration factor</t>
  </si>
  <si>
    <t>range: 0 - 200, default: 100</t>
  </si>
  <si>
    <t>Vial calibration factor</t>
  </si>
  <si>
    <t>range: 0 - 255, default: 127</t>
  </si>
  <si>
    <t>date of last device reset</t>
  </si>
  <si>
    <t>last reset of device: manual or auto ( 7 char: year, month, day,  hour, minutes, seconds, centiseconds )</t>
  </si>
  <si>
    <t>date of vial reset</t>
  </si>
  <si>
    <t>display version</t>
  </si>
  <si>
    <t>display firmware version (eg. 1.4)</t>
  </si>
  <si>
    <t>Holding registers</t>
  </si>
  <si>
    <t>Dose alarm mode</t>
  </si>
  <si>
    <t>Dose alarm mode (0: alarm off, 1 = alarm on, 2 = alarm on + external)</t>
  </si>
  <si>
    <t>R + W</t>
  </si>
  <si>
    <t>Dose alarm level</t>
  </si>
  <si>
    <r>
      <t xml:space="preserve">Dose alarm level (in </t>
    </r>
    <r>
      <rPr>
        <sz val="12"/>
        <rFont val="Calibri (Body)"/>
        <charset val="238"/>
      </rPr>
      <t>nSv</t>
    </r>
    <r>
      <rPr>
        <sz val="12"/>
        <rFont val="Calibri"/>
        <family val="2"/>
        <charset val="238"/>
        <scheme val="minor"/>
      </rPr>
      <t>)</t>
    </r>
  </si>
  <si>
    <r>
      <t>Dose alarm displayed/</t>
    </r>
    <r>
      <rPr>
        <sz val="12"/>
        <rFont val="Calibri (Body)"/>
        <charset val="238"/>
      </rPr>
      <t>muted</t>
    </r>
  </si>
  <si>
    <r>
      <t xml:space="preserve">RABC-1: Dose alarm displayed (0: no, </t>
    </r>
    <r>
      <rPr>
        <sz val="12"/>
        <rFont val="Calibri (Body)"/>
        <charset val="238"/>
      </rPr>
      <t>&gt;=</t>
    </r>
    <r>
      <rPr>
        <sz val="12"/>
        <rFont val="Calibri"/>
        <family val="2"/>
        <charset val="238"/>
        <scheme val="minor"/>
      </rPr>
      <t>1: yes)</t>
    </r>
  </si>
  <si>
    <r>
      <t xml:space="preserve">RABC-2: Dose alarm muted (0: no, </t>
    </r>
    <r>
      <rPr>
        <sz val="12"/>
        <rFont val="Calibri (Body)"/>
        <charset val="238"/>
      </rPr>
      <t>&gt;=</t>
    </r>
    <r>
      <rPr>
        <sz val="12"/>
        <rFont val="Calibri"/>
        <family val="2"/>
        <charset val="238"/>
        <scheme val="minor"/>
      </rPr>
      <t>1: yes)</t>
    </r>
  </si>
  <si>
    <t>Dose reset</t>
  </si>
  <si>
    <r>
      <t>Dose reset (</t>
    </r>
    <r>
      <rPr>
        <sz val="12"/>
        <rFont val="Calibri (Body)"/>
        <charset val="238"/>
      </rPr>
      <t>&gt;0</t>
    </r>
    <r>
      <rPr>
        <sz val="12"/>
        <rFont val="Calibri"/>
        <family val="2"/>
        <charset val="238"/>
        <scheme val="minor"/>
      </rPr>
      <t>: dose should be reset, 0: dose just resetted)</t>
    </r>
  </si>
  <si>
    <t>Measurement number++</t>
  </si>
  <si>
    <t>New measurement number (1: Increase measurement number by 1., 0: it is done (allowed range: 0-99, after 99 it goes back to 0))</t>
  </si>
  <si>
    <t>= device calibration factor * vial calibration factor / 100</t>
  </si>
  <si>
    <t>current time (7 char: year, month, day, hour, minutes, seconds, centiseconds)</t>
  </si>
  <si>
    <t>Current time</t>
  </si>
  <si>
    <t>Device calibration factor</t>
  </si>
  <si>
    <t>Temperature threshold</t>
  </si>
  <si>
    <t>The state of the temperature alarm (0: temperature is below the temperature alarm threshold, 1: temp is too high)</t>
  </si>
  <si>
    <t>Temperature warning state</t>
  </si>
  <si>
    <t>temperature alarm threshold in Celsius</t>
  </si>
  <si>
    <t>Vial alarm state</t>
  </si>
  <si>
    <t>new</t>
  </si>
  <si>
    <t>initial loading (=initial number of bubbles)</t>
  </si>
  <si>
    <t xml:space="preserve">3 warning levels based on "Remaining drops/Initial loading" rate. 0 (Alarm off): &gt;66%, 1 (warning Level 1): 20-66%, 2 (warning level 2): &lt;20%  </t>
  </si>
  <si>
    <t>--no info--</t>
  </si>
  <si>
    <t>Always = 0. Kept only as a place holder for compatibility reasons.</t>
  </si>
  <si>
    <t>ABC2.2 Modbus protocol (sw version 3.0)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</si>
</sst>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2"/>
      <color theme="1"/>
      <name val="Calibri"/>
      <family val="2"/>
      <charset val="238"/>
      <scheme val="minor"/>
    </font>
    <font>
      <sz val="12"/>
      <color theme="0"/>
      <name val="Calibri"/>
      <family val="2"/>
      <charset val="238"/>
      <scheme val="minor"/>
    </font>
    <font>
      <b/>
      <sz val="22"/>
      <color theme="1"/>
      <name val="Calibri"/>
      <family val="2"/>
      <scheme val="minor"/>
    </font>
    <font>
      <sz val="12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sz val="12"/>
      <name val="Calibri (Body)"/>
      <charset val="238"/>
    </font>
    <font>
      <sz val="12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2" borderId="1" xfId="0" applyFill="1" applyBorder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0" fontId="3" fillId="0" borderId="1" xfId="0" quotePrefix="1" applyFont="1" applyBorder="1" applyAlignment="1">
      <alignment vertical="center" wrapText="1"/>
    </xf>
    <xf numFmtId="0" fontId="0" fillId="5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3" fillId="5" borderId="1" xfId="0" applyFont="1" applyFill="1" applyBorder="1" applyAlignment="1">
      <alignment horizontal="center" vertical="center"/>
    </xf>
    <xf numFmtId="0" fontId="0" fillId="6" borderId="1" xfId="0" applyFill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quotePrefix="1" applyFont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/>
    <xf numFmtId="0" fontId="4" fillId="0" borderId="1" xfId="0" applyFont="1" applyBorder="1" applyAlignment="1">
      <alignment horizontal="left" vertical="center" wrapText="1"/>
    </xf>
    <xf numFmtId="0" fontId="4" fillId="5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0" fontId="6" fillId="0" borderId="1" xfId="0" applyFont="1" applyBorder="1" applyAlignment="1">
      <alignment horizontal="left" vertical="center" wrapText="1"/>
    </xf>
    <xf numFmtId="0" fontId="6" fillId="6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1" xfId="0" quotePrefix="1" applyFont="1" applyBorder="1" applyAlignment="1">
      <alignment vertical="center" wrapText="1"/>
    </xf>
    <xf numFmtId="0" fontId="4" fillId="6" borderId="1" xfId="0" applyFont="1" applyFill="1" applyBorder="1" applyAlignment="1">
      <alignment horizontal="center" vertical="center"/>
    </xf>
    <xf numFmtId="0" fontId="4" fillId="0" borderId="1" xfId="0" quotePrefix="1" applyFont="1" applyBorder="1" applyAlignment="1">
      <alignment vertical="center"/>
    </xf>
    <xf numFmtId="0" fontId="0" fillId="6" borderId="5" xfId="0" applyFill="1" applyBorder="1" applyAlignment="1">
      <alignment horizontal="center" vertical="center"/>
    </xf>
    <xf numFmtId="0" fontId="0" fillId="6" borderId="6" xfId="0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 textRotation="90"/>
    </xf>
    <xf numFmtId="0" fontId="2" fillId="5" borderId="7" xfId="0" applyFont="1" applyFill="1" applyBorder="1" applyAlignment="1">
      <alignment horizontal="center" vertical="center" textRotation="90"/>
    </xf>
    <xf numFmtId="0" fontId="2" fillId="5" borderId="8" xfId="0" applyFont="1" applyFill="1" applyBorder="1" applyAlignment="1">
      <alignment horizontal="center" vertical="center" textRotation="90"/>
    </xf>
    <xf numFmtId="0" fontId="2" fillId="5" borderId="9" xfId="0" applyFont="1" applyFill="1" applyBorder="1" applyAlignment="1">
      <alignment horizontal="center" vertical="center" textRotation="90"/>
    </xf>
    <xf numFmtId="0" fontId="0" fillId="2" borderId="1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0" fillId="6" borderId="5" xfId="0" applyFill="1" applyBorder="1" applyAlignment="1">
      <alignment horizontal="center" vertical="center"/>
    </xf>
    <xf numFmtId="0" fontId="0" fillId="6" borderId="6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EBEF19-C151-0546-A1C9-5A4742209A4F}">
  <sheetPr>
    <pageSetUpPr fitToPage="1"/>
  </sheetPr>
  <dimension ref="A1:I38"/>
  <sheetViews>
    <sheetView tabSelected="1" topLeftCell="A16" workbookViewId="0">
      <selection activeCell="E38" sqref="E38"/>
    </sheetView>
  </sheetViews>
  <sheetFormatPr baseColWidth="10" defaultColWidth="11.25" defaultRowHeight="15.75"/>
  <cols>
    <col min="2" max="2" width="24.75" customWidth="1"/>
    <col min="3" max="3" width="52.25" customWidth="1"/>
    <col min="4" max="7" width="9.5" customWidth="1"/>
    <col min="8" max="8" width="16" customWidth="1"/>
    <col min="9" max="9" width="34" customWidth="1"/>
  </cols>
  <sheetData>
    <row r="1" spans="1:9" ht="16.149999999999999" customHeight="1">
      <c r="B1" s="33" t="s">
        <v>0</v>
      </c>
      <c r="C1" s="35" t="s">
        <v>81</v>
      </c>
      <c r="D1" s="36"/>
      <c r="E1" s="36"/>
      <c r="F1" s="36"/>
      <c r="G1" s="36"/>
      <c r="H1" s="36"/>
      <c r="I1" s="37" t="s">
        <v>1</v>
      </c>
    </row>
    <row r="2" spans="1:9" ht="31.5">
      <c r="B2" s="34"/>
      <c r="C2" s="1" t="s">
        <v>2</v>
      </c>
      <c r="D2" s="2" t="s">
        <v>3</v>
      </c>
      <c r="E2" s="2"/>
      <c r="F2" s="2" t="s">
        <v>4</v>
      </c>
      <c r="G2" s="2" t="s">
        <v>5</v>
      </c>
      <c r="H2" s="2" t="s">
        <v>6</v>
      </c>
      <c r="I2" s="37"/>
    </row>
    <row r="3" spans="1:9" ht="15.6" customHeight="1">
      <c r="A3" s="30" t="s">
        <v>7</v>
      </c>
      <c r="B3" s="3" t="s">
        <v>8</v>
      </c>
      <c r="C3" s="4" t="s">
        <v>9</v>
      </c>
      <c r="D3" s="5">
        <v>30001</v>
      </c>
      <c r="E3" s="5">
        <v>0</v>
      </c>
      <c r="F3" s="6">
        <v>6</v>
      </c>
      <c r="G3" s="6" t="s">
        <v>10</v>
      </c>
      <c r="H3" s="6" t="s">
        <v>11</v>
      </c>
      <c r="I3" s="7"/>
    </row>
    <row r="4" spans="1:9">
      <c r="A4" s="31"/>
      <c r="B4" s="3" t="s">
        <v>12</v>
      </c>
      <c r="C4" s="4" t="s">
        <v>13</v>
      </c>
      <c r="D4" s="5">
        <f>D3+F3</f>
        <v>30007</v>
      </c>
      <c r="E4" s="5">
        <v>6</v>
      </c>
      <c r="F4" s="6">
        <v>2</v>
      </c>
      <c r="G4" s="6" t="s">
        <v>14</v>
      </c>
      <c r="H4" s="6" t="s">
        <v>11</v>
      </c>
      <c r="I4" s="7"/>
    </row>
    <row r="5" spans="1:9">
      <c r="A5" s="31"/>
      <c r="B5" s="3" t="s">
        <v>15</v>
      </c>
      <c r="C5" s="8" t="s">
        <v>16</v>
      </c>
      <c r="D5" s="11">
        <f t="shared" ref="D5:D16" si="0">D4+F4</f>
        <v>30009</v>
      </c>
      <c r="E5" s="11">
        <v>8</v>
      </c>
      <c r="F5" s="9">
        <v>1</v>
      </c>
      <c r="G5" s="9" t="s">
        <v>10</v>
      </c>
      <c r="H5" s="9" t="s">
        <v>11</v>
      </c>
      <c r="I5" s="9"/>
    </row>
    <row r="6" spans="1:9" ht="31.5">
      <c r="A6" s="31"/>
      <c r="B6" s="3" t="s">
        <v>17</v>
      </c>
      <c r="C6" s="4" t="s">
        <v>18</v>
      </c>
      <c r="D6" s="11">
        <f t="shared" si="0"/>
        <v>30010</v>
      </c>
      <c r="E6" s="11">
        <v>9</v>
      </c>
      <c r="F6" s="9">
        <v>2</v>
      </c>
      <c r="G6" s="9" t="s">
        <v>10</v>
      </c>
      <c r="H6" s="9" t="s">
        <v>11</v>
      </c>
      <c r="I6" s="9"/>
    </row>
    <row r="7" spans="1:9">
      <c r="A7" s="31"/>
      <c r="B7" s="3" t="s">
        <v>19</v>
      </c>
      <c r="C7" s="15" t="s">
        <v>67</v>
      </c>
      <c r="D7" s="11">
        <f t="shared" si="0"/>
        <v>30012</v>
      </c>
      <c r="E7" s="11">
        <v>11</v>
      </c>
      <c r="F7" s="9">
        <v>2</v>
      </c>
      <c r="G7" s="9" t="s">
        <v>14</v>
      </c>
      <c r="H7" s="9" t="s">
        <v>11</v>
      </c>
      <c r="I7" s="16"/>
    </row>
    <row r="8" spans="1:9">
      <c r="A8" s="31"/>
      <c r="B8" s="3" t="s">
        <v>20</v>
      </c>
      <c r="C8" s="3" t="s">
        <v>77</v>
      </c>
      <c r="D8" s="11">
        <f t="shared" si="0"/>
        <v>30014</v>
      </c>
      <c r="E8" s="11">
        <v>13</v>
      </c>
      <c r="F8" s="9">
        <v>1</v>
      </c>
      <c r="G8" s="9" t="s">
        <v>10</v>
      </c>
      <c r="H8" s="9" t="s">
        <v>11</v>
      </c>
      <c r="I8" s="9"/>
    </row>
    <row r="9" spans="1:9">
      <c r="A9" s="31"/>
      <c r="B9" s="3" t="s">
        <v>21</v>
      </c>
      <c r="C9" s="3" t="s">
        <v>22</v>
      </c>
      <c r="D9" s="11">
        <f t="shared" si="0"/>
        <v>30015</v>
      </c>
      <c r="E9" s="11">
        <v>14</v>
      </c>
      <c r="F9" s="9">
        <v>1</v>
      </c>
      <c r="G9" s="9" t="s">
        <v>10</v>
      </c>
      <c r="H9" s="9" t="s">
        <v>11</v>
      </c>
      <c r="I9" s="9"/>
    </row>
    <row r="10" spans="1:9" ht="31.5">
      <c r="A10" s="31"/>
      <c r="B10" s="3" t="s">
        <v>23</v>
      </c>
      <c r="C10" s="10" t="s">
        <v>24</v>
      </c>
      <c r="D10" s="11">
        <f t="shared" si="0"/>
        <v>30016</v>
      </c>
      <c r="E10" s="11">
        <v>15</v>
      </c>
      <c r="F10" s="9">
        <v>7</v>
      </c>
      <c r="G10" s="9" t="s">
        <v>10</v>
      </c>
      <c r="H10" s="9" t="s">
        <v>11</v>
      </c>
      <c r="I10" s="17"/>
    </row>
    <row r="11" spans="1:9">
      <c r="A11" s="31"/>
      <c r="B11" s="3" t="s">
        <v>25</v>
      </c>
      <c r="C11" s="10" t="s">
        <v>26</v>
      </c>
      <c r="D11" s="11">
        <f t="shared" si="0"/>
        <v>30023</v>
      </c>
      <c r="E11" s="11">
        <v>22</v>
      </c>
      <c r="F11" s="9">
        <v>1</v>
      </c>
      <c r="G11" s="9" t="s">
        <v>10</v>
      </c>
      <c r="H11" s="9" t="s">
        <v>11</v>
      </c>
      <c r="I11" s="9"/>
    </row>
    <row r="12" spans="1:9">
      <c r="A12" s="31"/>
      <c r="B12" s="3" t="s">
        <v>27</v>
      </c>
      <c r="C12" s="10" t="s">
        <v>28</v>
      </c>
      <c r="D12" s="11">
        <f t="shared" si="0"/>
        <v>30024</v>
      </c>
      <c r="E12" s="11">
        <v>23</v>
      </c>
      <c r="F12" s="9">
        <v>1</v>
      </c>
      <c r="G12" s="9" t="s">
        <v>10</v>
      </c>
      <c r="H12" s="9" t="s">
        <v>11</v>
      </c>
      <c r="I12" s="16" t="s">
        <v>29</v>
      </c>
    </row>
    <row r="13" spans="1:9">
      <c r="A13" s="31"/>
      <c r="B13" s="3" t="s">
        <v>30</v>
      </c>
      <c r="C13" s="3" t="s">
        <v>30</v>
      </c>
      <c r="D13" s="11">
        <f t="shared" si="0"/>
        <v>30025</v>
      </c>
      <c r="E13" s="11">
        <v>24</v>
      </c>
      <c r="F13" s="9">
        <v>1</v>
      </c>
      <c r="G13" s="9" t="s">
        <v>10</v>
      </c>
      <c r="H13" s="9" t="s">
        <v>11</v>
      </c>
      <c r="I13" s="16"/>
    </row>
    <row r="14" spans="1:9">
      <c r="A14" s="31"/>
      <c r="B14" s="3" t="s">
        <v>31</v>
      </c>
      <c r="C14" s="10" t="s">
        <v>32</v>
      </c>
      <c r="D14" s="11">
        <f t="shared" si="0"/>
        <v>30026</v>
      </c>
      <c r="E14" s="11">
        <v>25</v>
      </c>
      <c r="F14" s="9">
        <v>2</v>
      </c>
      <c r="G14" s="9" t="s">
        <v>14</v>
      </c>
      <c r="H14" s="9" t="s">
        <v>11</v>
      </c>
      <c r="I14" s="9"/>
    </row>
    <row r="15" spans="1:9">
      <c r="A15" s="31"/>
      <c r="B15" s="3" t="s">
        <v>33</v>
      </c>
      <c r="C15" s="10" t="s">
        <v>34</v>
      </c>
      <c r="D15" s="11">
        <f t="shared" si="0"/>
        <v>30028</v>
      </c>
      <c r="E15" s="11">
        <v>27</v>
      </c>
      <c r="F15" s="9">
        <v>2</v>
      </c>
      <c r="G15" s="9" t="s">
        <v>14</v>
      </c>
      <c r="H15" s="9" t="s">
        <v>11</v>
      </c>
      <c r="I15" s="9"/>
    </row>
    <row r="16" spans="1:9">
      <c r="A16" s="31"/>
      <c r="B16" s="3" t="s">
        <v>35</v>
      </c>
      <c r="C16" s="10" t="s">
        <v>36</v>
      </c>
      <c r="D16" s="11">
        <f t="shared" si="0"/>
        <v>30030</v>
      </c>
      <c r="E16" s="11">
        <v>29</v>
      </c>
      <c r="F16" s="9">
        <v>1</v>
      </c>
      <c r="G16" s="9" t="s">
        <v>10</v>
      </c>
      <c r="H16" s="9" t="s">
        <v>11</v>
      </c>
      <c r="I16" s="9"/>
    </row>
    <row r="17" spans="1:9">
      <c r="A17" s="31"/>
      <c r="B17" s="3" t="s">
        <v>37</v>
      </c>
      <c r="C17" s="10" t="s">
        <v>38</v>
      </c>
      <c r="D17" s="11">
        <f t="shared" ref="D17:D25" si="1">D16+F16</f>
        <v>30031</v>
      </c>
      <c r="E17" s="11">
        <v>30</v>
      </c>
      <c r="F17" s="9">
        <v>1</v>
      </c>
      <c r="G17" s="9" t="s">
        <v>10</v>
      </c>
      <c r="H17" s="9" t="s">
        <v>11</v>
      </c>
      <c r="I17" s="9"/>
    </row>
    <row r="18" spans="1:9">
      <c r="A18" s="31"/>
      <c r="B18" s="3" t="s">
        <v>39</v>
      </c>
      <c r="C18" s="3" t="s">
        <v>40</v>
      </c>
      <c r="D18" s="11">
        <f t="shared" si="1"/>
        <v>30032</v>
      </c>
      <c r="E18" s="11">
        <v>31</v>
      </c>
      <c r="F18" s="9">
        <v>1</v>
      </c>
      <c r="G18" s="9" t="s">
        <v>10</v>
      </c>
      <c r="H18" s="9" t="s">
        <v>11</v>
      </c>
      <c r="I18" s="9"/>
    </row>
    <row r="19" spans="1:9">
      <c r="A19" s="31"/>
      <c r="B19" s="3" t="s">
        <v>41</v>
      </c>
      <c r="C19" s="10" t="s">
        <v>42</v>
      </c>
      <c r="D19" s="11">
        <f t="shared" si="1"/>
        <v>30033</v>
      </c>
      <c r="E19" s="11">
        <v>32</v>
      </c>
      <c r="F19" s="9">
        <v>1</v>
      </c>
      <c r="G19" s="9" t="s">
        <v>10</v>
      </c>
      <c r="H19" s="9" t="s">
        <v>11</v>
      </c>
      <c r="I19" s="9"/>
    </row>
    <row r="20" spans="1:9">
      <c r="A20" s="31"/>
      <c r="B20" s="3" t="s">
        <v>43</v>
      </c>
      <c r="C20" s="10" t="s">
        <v>44</v>
      </c>
      <c r="D20" s="11">
        <f t="shared" si="1"/>
        <v>30034</v>
      </c>
      <c r="E20" s="11">
        <v>33</v>
      </c>
      <c r="F20" s="9">
        <v>1</v>
      </c>
      <c r="G20" s="9" t="s">
        <v>10</v>
      </c>
      <c r="H20" s="9" t="s">
        <v>11</v>
      </c>
      <c r="I20" s="9"/>
    </row>
    <row r="21" spans="1:9">
      <c r="A21" s="31"/>
      <c r="B21" s="3" t="s">
        <v>45</v>
      </c>
      <c r="C21" s="14" t="s">
        <v>46</v>
      </c>
      <c r="D21" s="11">
        <f t="shared" si="1"/>
        <v>30035</v>
      </c>
      <c r="E21" s="11">
        <v>34</v>
      </c>
      <c r="F21" s="9">
        <v>1</v>
      </c>
      <c r="G21" s="9" t="s">
        <v>10</v>
      </c>
      <c r="H21" s="9" t="s">
        <v>11</v>
      </c>
      <c r="I21" s="9"/>
    </row>
    <row r="22" spans="1:9">
      <c r="A22" s="31"/>
      <c r="B22" s="3" t="s">
        <v>47</v>
      </c>
      <c r="C22" s="14" t="s">
        <v>48</v>
      </c>
      <c r="D22" s="11">
        <f t="shared" si="1"/>
        <v>30036</v>
      </c>
      <c r="E22" s="11">
        <v>35</v>
      </c>
      <c r="F22" s="9">
        <v>1</v>
      </c>
      <c r="G22" s="9" t="s">
        <v>10</v>
      </c>
      <c r="H22" s="9" t="s">
        <v>11</v>
      </c>
      <c r="I22" s="9"/>
    </row>
    <row r="23" spans="1:9" ht="31.5">
      <c r="A23" s="31"/>
      <c r="B23" s="3" t="s">
        <v>49</v>
      </c>
      <c r="C23" s="10" t="s">
        <v>50</v>
      </c>
      <c r="D23" s="11">
        <f t="shared" si="1"/>
        <v>30037</v>
      </c>
      <c r="E23" s="11">
        <v>36</v>
      </c>
      <c r="F23" s="9">
        <v>7</v>
      </c>
      <c r="G23" s="9" t="s">
        <v>10</v>
      </c>
      <c r="H23" s="9" t="s">
        <v>11</v>
      </c>
      <c r="I23" s="9"/>
    </row>
    <row r="24" spans="1:9">
      <c r="A24" s="31"/>
      <c r="B24" s="3" t="s">
        <v>51</v>
      </c>
      <c r="C24" s="14" t="s">
        <v>51</v>
      </c>
      <c r="D24" s="11">
        <f t="shared" si="1"/>
        <v>30044</v>
      </c>
      <c r="E24" s="11">
        <v>43</v>
      </c>
      <c r="F24" s="9">
        <v>5</v>
      </c>
      <c r="G24" s="9" t="s">
        <v>10</v>
      </c>
      <c r="H24" s="9" t="s">
        <v>11</v>
      </c>
      <c r="I24" s="9"/>
    </row>
    <row r="25" spans="1:9">
      <c r="A25" s="31"/>
      <c r="B25" s="14" t="s">
        <v>52</v>
      </c>
      <c r="C25" s="14" t="s">
        <v>53</v>
      </c>
      <c r="D25" s="11">
        <f t="shared" si="1"/>
        <v>30049</v>
      </c>
      <c r="E25" s="11">
        <v>48</v>
      </c>
      <c r="F25" s="9">
        <v>6</v>
      </c>
      <c r="G25" s="9" t="s">
        <v>10</v>
      </c>
      <c r="H25" s="9" t="s">
        <v>11</v>
      </c>
      <c r="I25" s="9"/>
    </row>
    <row r="26" spans="1:9" ht="31.5">
      <c r="A26" s="31"/>
      <c r="B26" s="18" t="s">
        <v>73</v>
      </c>
      <c r="C26" s="18" t="s">
        <v>72</v>
      </c>
      <c r="D26" s="19">
        <f>D25+F25</f>
        <v>30055</v>
      </c>
      <c r="E26" s="19">
        <v>54</v>
      </c>
      <c r="F26" s="7">
        <v>1</v>
      </c>
      <c r="G26" s="7" t="s">
        <v>10</v>
      </c>
      <c r="H26" s="7" t="s">
        <v>11</v>
      </c>
      <c r="I26" s="7" t="s">
        <v>76</v>
      </c>
    </row>
    <row r="27" spans="1:9" ht="47.25">
      <c r="A27" s="32"/>
      <c r="B27" s="18" t="s">
        <v>75</v>
      </c>
      <c r="C27" s="18" t="s">
        <v>78</v>
      </c>
      <c r="D27" s="19">
        <f>D26+F26</f>
        <v>30056</v>
      </c>
      <c r="E27" s="19">
        <v>55</v>
      </c>
      <c r="F27" s="7">
        <v>1</v>
      </c>
      <c r="G27" s="7" t="s">
        <v>10</v>
      </c>
      <c r="H27" s="7" t="s">
        <v>11</v>
      </c>
      <c r="I27" s="7" t="s">
        <v>76</v>
      </c>
    </row>
    <row r="28" spans="1:9" ht="31.15" customHeight="1">
      <c r="A28" s="29" t="s">
        <v>54</v>
      </c>
      <c r="B28" s="3" t="s">
        <v>55</v>
      </c>
      <c r="C28" s="10" t="s">
        <v>56</v>
      </c>
      <c r="D28" s="12">
        <v>20001</v>
      </c>
      <c r="E28" s="12">
        <v>0</v>
      </c>
      <c r="F28" s="6">
        <v>1</v>
      </c>
      <c r="G28" s="6" t="s">
        <v>10</v>
      </c>
      <c r="H28" s="6" t="s">
        <v>57</v>
      </c>
      <c r="I28" s="7"/>
    </row>
    <row r="29" spans="1:9">
      <c r="A29" s="29"/>
      <c r="B29" s="3" t="s">
        <v>58</v>
      </c>
      <c r="C29" s="13" t="s">
        <v>59</v>
      </c>
      <c r="D29" s="12">
        <f>D28+F28</f>
        <v>20002</v>
      </c>
      <c r="E29" s="12">
        <v>1</v>
      </c>
      <c r="F29" s="6">
        <v>2</v>
      </c>
      <c r="G29" s="6" t="s">
        <v>14</v>
      </c>
      <c r="H29" s="6" t="s">
        <v>57</v>
      </c>
      <c r="I29" s="7"/>
    </row>
    <row r="30" spans="1:9" ht="31.5">
      <c r="A30" s="29"/>
      <c r="B30" s="26" t="s">
        <v>79</v>
      </c>
      <c r="C30" s="24" t="s">
        <v>80</v>
      </c>
      <c r="D30" s="25">
        <f>D29+F29</f>
        <v>20004</v>
      </c>
      <c r="E30" s="25">
        <v>3</v>
      </c>
      <c r="F30" s="7">
        <v>1</v>
      </c>
      <c r="G30" s="7" t="s">
        <v>10</v>
      </c>
      <c r="H30" s="7" t="s">
        <v>11</v>
      </c>
      <c r="I30" s="7" t="s">
        <v>76</v>
      </c>
    </row>
    <row r="31" spans="1:9">
      <c r="A31" s="29"/>
      <c r="B31" s="38" t="s">
        <v>60</v>
      </c>
      <c r="C31" s="10" t="s">
        <v>61</v>
      </c>
      <c r="D31" s="40">
        <f>D30+F30</f>
        <v>20005</v>
      </c>
      <c r="E31" s="27">
        <v>4</v>
      </c>
      <c r="F31" s="42">
        <v>1</v>
      </c>
      <c r="G31" s="42" t="s">
        <v>10</v>
      </c>
      <c r="H31" s="42" t="s">
        <v>57</v>
      </c>
      <c r="I31" s="7"/>
    </row>
    <row r="32" spans="1:9">
      <c r="A32" s="29"/>
      <c r="B32" s="39"/>
      <c r="C32" s="10" t="s">
        <v>62</v>
      </c>
      <c r="D32" s="41"/>
      <c r="E32" s="28"/>
      <c r="F32" s="43"/>
      <c r="G32" s="43"/>
      <c r="H32" s="43"/>
      <c r="I32" s="7"/>
    </row>
    <row r="33" spans="1:9">
      <c r="A33" s="29"/>
      <c r="B33" s="3" t="s">
        <v>63</v>
      </c>
      <c r="C33" s="10" t="s">
        <v>64</v>
      </c>
      <c r="D33" s="12">
        <f>D31+F31</f>
        <v>20006</v>
      </c>
      <c r="E33" s="12">
        <v>5</v>
      </c>
      <c r="F33" s="9">
        <v>1</v>
      </c>
      <c r="G33" s="9" t="s">
        <v>10</v>
      </c>
      <c r="H33" s="9" t="s">
        <v>57</v>
      </c>
      <c r="I33" s="9"/>
    </row>
    <row r="34" spans="1:9" ht="47.25">
      <c r="A34" s="29"/>
      <c r="B34" s="3" t="s">
        <v>65</v>
      </c>
      <c r="C34" s="14" t="s">
        <v>66</v>
      </c>
      <c r="D34" s="12">
        <f>D33+F33</f>
        <v>20007</v>
      </c>
      <c r="E34" s="12">
        <v>6</v>
      </c>
      <c r="F34" s="9">
        <v>1</v>
      </c>
      <c r="G34" s="9" t="s">
        <v>10</v>
      </c>
      <c r="H34" s="9" t="s">
        <v>57</v>
      </c>
      <c r="I34" s="9"/>
    </row>
    <row r="35" spans="1:9" ht="31.5">
      <c r="A35" s="29"/>
      <c r="B35" s="20" t="s">
        <v>69</v>
      </c>
      <c r="C35" s="21" t="s">
        <v>68</v>
      </c>
      <c r="D35" s="22">
        <f>D34+F34</f>
        <v>20008</v>
      </c>
      <c r="E35" s="22">
        <v>7</v>
      </c>
      <c r="F35" s="23">
        <v>7</v>
      </c>
      <c r="G35" s="23" t="s">
        <v>10</v>
      </c>
      <c r="H35" s="23" t="s">
        <v>57</v>
      </c>
      <c r="I35" s="23" t="s">
        <v>76</v>
      </c>
    </row>
    <row r="36" spans="1:9">
      <c r="A36" s="29"/>
      <c r="B36" s="20" t="s">
        <v>70</v>
      </c>
      <c r="C36" s="21" t="s">
        <v>46</v>
      </c>
      <c r="D36" s="22">
        <f t="shared" ref="D36:D38" si="2">D35+F35</f>
        <v>20015</v>
      </c>
      <c r="E36" s="22">
        <v>14</v>
      </c>
      <c r="F36" s="23">
        <v>1</v>
      </c>
      <c r="G36" s="23" t="s">
        <v>10</v>
      </c>
      <c r="H36" s="23" t="s">
        <v>57</v>
      </c>
      <c r="I36" s="23" t="s">
        <v>76</v>
      </c>
    </row>
    <row r="37" spans="1:9">
      <c r="A37" s="29"/>
      <c r="B37" s="20" t="s">
        <v>47</v>
      </c>
      <c r="C37" s="21" t="s">
        <v>48</v>
      </c>
      <c r="D37" s="22">
        <f t="shared" si="2"/>
        <v>20016</v>
      </c>
      <c r="E37" s="22">
        <v>15</v>
      </c>
      <c r="F37" s="23">
        <v>1</v>
      </c>
      <c r="G37" s="23" t="s">
        <v>10</v>
      </c>
      <c r="H37" s="23" t="s">
        <v>57</v>
      </c>
      <c r="I37" s="23" t="s">
        <v>76</v>
      </c>
    </row>
    <row r="38" spans="1:9">
      <c r="A38" s="29"/>
      <c r="B38" s="20" t="s">
        <v>71</v>
      </c>
      <c r="C38" s="21" t="s">
        <v>74</v>
      </c>
      <c r="D38" s="22">
        <f t="shared" si="2"/>
        <v>20017</v>
      </c>
      <c r="E38" s="22">
        <v>16</v>
      </c>
      <c r="F38" s="23">
        <v>1</v>
      </c>
      <c r="G38" s="23" t="s">
        <v>10</v>
      </c>
      <c r="H38" s="23" t="s">
        <v>57</v>
      </c>
      <c r="I38" s="23" t="s">
        <v>76</v>
      </c>
    </row>
  </sheetData>
  <mergeCells count="10">
    <mergeCell ref="A28:A38"/>
    <mergeCell ref="A3:A27"/>
    <mergeCell ref="B1:B2"/>
    <mergeCell ref="C1:H1"/>
    <mergeCell ref="I1:I2"/>
    <mergeCell ref="B31:B32"/>
    <mergeCell ref="D31:D32"/>
    <mergeCell ref="F31:F32"/>
    <mergeCell ref="G31:G32"/>
    <mergeCell ref="H31:H32"/>
  </mergeCells>
  <pageMargins left="0.7" right="0.7" top="0.75" bottom="0.75" header="0.3" footer="0.3"/>
  <pageSetup paperSize="9" scale="59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Modbus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Tímea Hülber</dc:creator>
  <cp:lastModifiedBy>ELATTAOUI Xavier</cp:lastModifiedBy>
  <cp:lastPrinted>2022-09-13T14:02:59Z</cp:lastPrinted>
  <dcterms:created xsi:type="dcterms:W3CDTF">2020-02-21T10:09:52Z</dcterms:created>
  <dcterms:modified xsi:type="dcterms:W3CDTF">2022-10-05T15:23:03Z</dcterms:modified>
</cp:coreProperties>
</file>